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<sst xmlns="http://schemas.openxmlformats.org/spreadsheetml/2006/main" count="13" uniqueCount="13">
  <si>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Zener</t>
  </si>
  <si>
    <t>T (комн)</t>
  </si>
  <si>
    <t>Uz, В</t>
  </si>
  <si>
    <t>Начало</t>
  </si>
  <si>
    <t>Конец</t>
  </si>
  <si>
    <t>Uz баз.</t>
  </si>
  <si>
    <t>T (UT71)</t>
  </si>
  <si>
    <t>Uz, ppm</t>
  </si>
  <si>
    <t>TCbox=</t>
  </si>
  <si>
    <t>TC50=</t>
  </si>
  <si>
    <t>I=6.540 мА</t>
  </si>
  <si>
    <t>k=35</t>
  </si>
  <si>
    <t>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</si>
</sst>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Лист1!$F$5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Лист1!$F$6:$F$64</c:f>
              <c:numCache/>
            </c:numRef>
          </c:xVal>
          <c:yVal>
            <c:numRef>
              <c:f>Лист1!$E$6:$E$64</c:f>
              <c:numCache/>
            </c:numRef>
          </c:yVal>
          <c:smooth val="1"/>
        </c:ser>
        <c:axId val="3948644"/>
        <c:axId val="35537797"/>
      </c:scatterChart>
      <c:valAx>
        <c:axId val="394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2367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37797"/>
        <c:crosses val="autoZero"/>
        <c:crossBetween val="midCat"/>
        <c:dispUnits/>
      </c:valAx>
      <c:valAx>
        <c:axId val="3553779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948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85725</xdr:rowOff>
    </xdr:from>
    <xdr:to>
      <xdr:col>15</xdr:col>
      <xdr:colOff>142875</xdr:colOff>
      <xdr:row>26</xdr:row>
      <xdr:rowOff>57150</xdr:rowOff>
    </xdr:to>
    <xdr:graphicFrame>
      <xdr:nvGraphicFramePr>
        <xdr:cNvPr id="1" name="Chart 5"/>
        <xdr:cNvGraphicFramePr/>
      </xdr:nvGraphicFramePr>
      <xdr:xfrm>
        <a:off x="3867150" y="571500"/>
        <a:ext cx="6229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workbookViewId="0" topLeftCell="A1">
      <selection activeCell="J34" sqref="J34"/>
    </sheetView>
  </sheetViews>
  <sheetFormatPr defaultColWidth="9.00390625" defaultRowHeight="12.75"/>
  <cols>
    <col min="1" max="1" width="7.25390625" style="0" bestFit="1" customWidth="1"/>
    <col min="2" max="2" width="8.375" style="0" bestFit="1" customWidth="1"/>
    <col min="3" max="3" width="9.25390625" style="0" bestFit="1" customWidth="1"/>
    <col min="4" max="4" width="8.625" style="0" bestFit="1" customWidth="1"/>
    <col min="5" max="5" width="8.375" style="0" bestFit="1" customWidth="1"/>
    <col min="6" max="6" width="7.75390625" style="0" bestFit="1" customWidth="1"/>
  </cols>
  <sheetData>
    <row r="1" spans="1:6" ht="12.75">
      <c r="A1" s="6" t="s">
        <v>3</v>
      </c>
      <c r="B1" s="7">
        <v>0.8645833333333334</v>
      </c>
      <c r="C1" s="5" t="s">
        <v>10</v>
      </c>
      <c r="E1" t="s">
        <v>8</v>
      </c>
      <c r="F1" s="8">
        <f>(MAX(E6:E65)-MIN(E6:E65))/(MAX(C6:C65)-MIN(C6:C65))</f>
        <v>0.5120761542948932</v>
      </c>
    </row>
    <row r="2" spans="1:6" ht="12.75">
      <c r="A2" s="6" t="s">
        <v>4</v>
      </c>
      <c r="B2" s="7"/>
      <c r="C2" s="5" t="s">
        <v>11</v>
      </c>
      <c r="E2" t="s">
        <v>9</v>
      </c>
      <c r="F2" s="9">
        <f>(MAX(E38:E65)-MIN(E38:E65))/(MAX(C38:C65)-MIN(C38:C65))</f>
        <v>0.9507363724845824</v>
      </c>
    </row>
    <row r="3" spans="1:5" ht="12.75">
      <c r="A3" s="6"/>
      <c r="B3" s="6"/>
      <c r="C3" s="6"/>
      <c r="D3" s="7"/>
      <c r="E3" s="7"/>
    </row>
    <row r="4" spans="1:5" ht="12.75">
      <c r="A4" s="3" t="s">
        <v>5</v>
      </c>
      <c r="B4" s="3">
        <v>6.135</v>
      </c>
      <c r="C4" s="3"/>
      <c r="E4" s="3"/>
    </row>
    <row r="5" spans="1:6" ht="12.75">
      <c r="A5" s="1" t="s">
        <v>0</v>
      </c>
      <c r="B5" s="1" t="s">
        <v>6</v>
      </c>
      <c r="C5" s="1" t="s">
        <v>1</v>
      </c>
      <c r="D5" s="1" t="s">
        <v>2</v>
      </c>
      <c r="E5" s="1" t="s">
        <v>7</v>
      </c>
      <c r="F5" s="1" t="s">
        <v>12</v>
      </c>
    </row>
    <row r="6" spans="1:6" ht="12.75">
      <c r="A6" s="3">
        <v>595</v>
      </c>
      <c r="B6" s="4">
        <v>28.6</v>
      </c>
      <c r="C6" s="4">
        <v>32.5</v>
      </c>
      <c r="D6" s="2">
        <f aca="true" t="shared" si="0" ref="D6:D65">$B$4+A6/1000000</f>
        <v>6.1355949999999995</v>
      </c>
      <c r="E6" s="4">
        <f>(D6-$D$6)/$D$6*1000000</f>
        <v>0</v>
      </c>
      <c r="F6" s="4">
        <f>(B6+3.77+C6)/2</f>
        <v>32.435</v>
      </c>
    </row>
    <row r="7" spans="1:6" ht="12.75">
      <c r="A7" s="3">
        <v>597</v>
      </c>
      <c r="B7" s="4">
        <v>28.9</v>
      </c>
      <c r="C7" s="4">
        <v>32.8</v>
      </c>
      <c r="D7" s="2">
        <f t="shared" si="0"/>
        <v>6.135597</v>
      </c>
      <c r="E7" s="4">
        <f aca="true" t="shared" si="1" ref="E7:E65">(D7-$D$6)/$D$6*1000000</f>
        <v>0.32596675632592376</v>
      </c>
      <c r="F7" s="4">
        <f aca="true" t="shared" si="2" ref="F7:F65">(B7+3.77+C7)/2</f>
        <v>32.735</v>
      </c>
    </row>
    <row r="8" spans="1:6" ht="12.75">
      <c r="A8" s="3">
        <v>603</v>
      </c>
      <c r="B8" s="4">
        <v>29.4</v>
      </c>
      <c r="C8" s="4">
        <v>33.2</v>
      </c>
      <c r="D8" s="2">
        <f t="shared" si="0"/>
        <v>6.135603</v>
      </c>
      <c r="E8" s="4">
        <f t="shared" si="1"/>
        <v>1.3038670251589366</v>
      </c>
      <c r="F8" s="4">
        <f t="shared" si="2"/>
        <v>33.185</v>
      </c>
    </row>
    <row r="9" spans="1:6" ht="12.75">
      <c r="A9" s="3">
        <v>611</v>
      </c>
      <c r="B9" s="4">
        <v>30.1</v>
      </c>
      <c r="C9" s="4">
        <v>33.6</v>
      </c>
      <c r="D9" s="2">
        <f t="shared" si="0"/>
        <v>6.135611</v>
      </c>
      <c r="E9" s="4">
        <f t="shared" si="1"/>
        <v>2.607734050317873</v>
      </c>
      <c r="F9" s="4">
        <f t="shared" si="2"/>
        <v>33.735</v>
      </c>
    </row>
    <row r="10" spans="1:6" ht="12.75">
      <c r="A10" s="3">
        <v>614</v>
      </c>
      <c r="B10" s="4">
        <v>30.6</v>
      </c>
      <c r="C10" s="4">
        <v>33.9</v>
      </c>
      <c r="D10" s="2">
        <f t="shared" si="0"/>
        <v>6.1356139999999995</v>
      </c>
      <c r="E10" s="4">
        <f t="shared" si="1"/>
        <v>3.0966841846620006</v>
      </c>
      <c r="F10" s="4">
        <f t="shared" si="2"/>
        <v>34.135000000000005</v>
      </c>
    </row>
    <row r="11" spans="1:6" ht="12.75">
      <c r="A11" s="3">
        <v>625</v>
      </c>
      <c r="B11" s="4">
        <v>31.8</v>
      </c>
      <c r="C11" s="4">
        <v>34.8</v>
      </c>
      <c r="D11" s="2">
        <f t="shared" si="0"/>
        <v>6.135625</v>
      </c>
      <c r="E11" s="4">
        <f t="shared" si="1"/>
        <v>4.8895013443098225</v>
      </c>
      <c r="F11" s="4">
        <f t="shared" si="2"/>
        <v>35.185</v>
      </c>
    </row>
    <row r="12" spans="1:6" ht="12.75">
      <c r="A12" s="3">
        <v>631</v>
      </c>
      <c r="B12" s="4">
        <v>32.1</v>
      </c>
      <c r="C12" s="4">
        <v>35.4</v>
      </c>
      <c r="D12" s="2">
        <f t="shared" si="0"/>
        <v>6.135631</v>
      </c>
      <c r="E12" s="4">
        <f t="shared" si="1"/>
        <v>5.867401613142836</v>
      </c>
      <c r="F12" s="4">
        <f t="shared" si="2"/>
        <v>35.635000000000005</v>
      </c>
    </row>
    <row r="13" spans="1:6" ht="12.75">
      <c r="A13" s="3">
        <v>637</v>
      </c>
      <c r="B13" s="4">
        <v>32.8</v>
      </c>
      <c r="C13" s="4">
        <v>35.9</v>
      </c>
      <c r="D13" s="2">
        <f t="shared" si="0"/>
        <v>6.135637</v>
      </c>
      <c r="E13" s="4">
        <f t="shared" si="1"/>
        <v>6.845301881975849</v>
      </c>
      <c r="F13" s="4">
        <f t="shared" si="2"/>
        <v>36.235</v>
      </c>
    </row>
    <row r="14" spans="1:6" ht="12.75">
      <c r="A14" s="3">
        <v>638</v>
      </c>
      <c r="B14" s="4">
        <v>33.3</v>
      </c>
      <c r="C14" s="4">
        <v>36.4</v>
      </c>
      <c r="D14" s="2">
        <f t="shared" si="0"/>
        <v>6.135638</v>
      </c>
      <c r="E14" s="4">
        <f t="shared" si="1"/>
        <v>7.008285260138811</v>
      </c>
      <c r="F14" s="4">
        <f t="shared" si="2"/>
        <v>36.735</v>
      </c>
    </row>
    <row r="15" spans="1:6" ht="12.75">
      <c r="A15" s="3">
        <v>644</v>
      </c>
      <c r="B15" s="4">
        <v>34</v>
      </c>
      <c r="C15" s="4">
        <v>37.4</v>
      </c>
      <c r="D15" s="2">
        <f t="shared" si="0"/>
        <v>6.135644</v>
      </c>
      <c r="E15" s="4">
        <f t="shared" si="1"/>
        <v>7.9861855289718235</v>
      </c>
      <c r="F15" s="4">
        <f t="shared" si="2"/>
        <v>37.585</v>
      </c>
    </row>
    <row r="16" spans="1:6" ht="12.75">
      <c r="A16" s="3">
        <v>648</v>
      </c>
      <c r="B16" s="4">
        <v>34.5</v>
      </c>
      <c r="C16" s="4">
        <v>37.6</v>
      </c>
      <c r="D16" s="2">
        <f t="shared" si="0"/>
        <v>6.135648</v>
      </c>
      <c r="E16" s="4">
        <f t="shared" si="1"/>
        <v>8.638119041478914</v>
      </c>
      <c r="F16" s="4">
        <f t="shared" si="2"/>
        <v>37.935</v>
      </c>
    </row>
    <row r="17" spans="1:6" ht="12.75">
      <c r="A17" s="3">
        <v>653</v>
      </c>
      <c r="B17" s="4">
        <v>34.8</v>
      </c>
      <c r="C17" s="4">
        <v>38.2</v>
      </c>
      <c r="D17" s="2">
        <f t="shared" si="0"/>
        <v>6.135653</v>
      </c>
      <c r="E17" s="4">
        <f t="shared" si="1"/>
        <v>9.453035932148964</v>
      </c>
      <c r="F17" s="4">
        <f t="shared" si="2"/>
        <v>38.385000000000005</v>
      </c>
    </row>
    <row r="18" spans="1:6" ht="12.75">
      <c r="A18" s="3">
        <v>656</v>
      </c>
      <c r="B18" s="4">
        <v>35.5</v>
      </c>
      <c r="C18" s="4">
        <v>38.8</v>
      </c>
      <c r="D18" s="2">
        <f t="shared" si="0"/>
        <v>6.135656</v>
      </c>
      <c r="E18" s="4">
        <f t="shared" si="1"/>
        <v>9.941986066637849</v>
      </c>
      <c r="F18" s="4">
        <f t="shared" si="2"/>
        <v>39.035</v>
      </c>
    </row>
    <row r="19" spans="1:6" ht="12.75">
      <c r="A19" s="3">
        <v>657</v>
      </c>
      <c r="B19" s="4">
        <v>36</v>
      </c>
      <c r="C19" s="4">
        <v>39.1</v>
      </c>
      <c r="D19" s="2">
        <f t="shared" si="0"/>
        <v>6.135657</v>
      </c>
      <c r="E19" s="4">
        <f t="shared" si="1"/>
        <v>10.104969444800812</v>
      </c>
      <c r="F19" s="4">
        <f t="shared" si="2"/>
        <v>39.435</v>
      </c>
    </row>
    <row r="20" spans="1:6" ht="12.75">
      <c r="A20" s="3">
        <v>662</v>
      </c>
      <c r="B20" s="4">
        <v>36.5</v>
      </c>
      <c r="C20" s="4">
        <v>39.7</v>
      </c>
      <c r="D20" s="2">
        <f t="shared" si="0"/>
        <v>6.135662</v>
      </c>
      <c r="E20" s="4">
        <f t="shared" si="1"/>
        <v>10.919886335470862</v>
      </c>
      <c r="F20" s="4">
        <f t="shared" si="2"/>
        <v>39.985</v>
      </c>
    </row>
    <row r="21" spans="1:6" ht="12.75">
      <c r="A21" s="3">
        <v>665</v>
      </c>
      <c r="B21" s="4">
        <v>37</v>
      </c>
      <c r="C21" s="4">
        <v>40.3</v>
      </c>
      <c r="D21" s="2">
        <f t="shared" si="0"/>
        <v>6.1356649999999995</v>
      </c>
      <c r="E21" s="4">
        <f t="shared" si="1"/>
        <v>11.40883646981499</v>
      </c>
      <c r="F21" s="4">
        <f t="shared" si="2"/>
        <v>40.535</v>
      </c>
    </row>
    <row r="22" spans="1:6" ht="12.75">
      <c r="A22" s="3">
        <v>668</v>
      </c>
      <c r="B22" s="4">
        <v>37.7</v>
      </c>
      <c r="C22" s="4">
        <v>40.9</v>
      </c>
      <c r="D22" s="2">
        <f t="shared" si="0"/>
        <v>6.135668</v>
      </c>
      <c r="E22" s="4">
        <f t="shared" si="1"/>
        <v>11.897786604303876</v>
      </c>
      <c r="F22" s="4">
        <f t="shared" si="2"/>
        <v>41.185</v>
      </c>
    </row>
    <row r="23" spans="1:6" ht="12.75">
      <c r="A23" s="3">
        <v>674</v>
      </c>
      <c r="B23" s="4">
        <v>38.4</v>
      </c>
      <c r="C23" s="4">
        <v>42.1</v>
      </c>
      <c r="D23" s="2">
        <f t="shared" si="0"/>
        <v>6.135674</v>
      </c>
      <c r="E23" s="4">
        <f t="shared" si="1"/>
        <v>12.875686873136887</v>
      </c>
      <c r="F23" s="4">
        <f t="shared" si="2"/>
        <v>42.135000000000005</v>
      </c>
    </row>
    <row r="24" spans="1:6" ht="12.75">
      <c r="A24" s="3">
        <v>675</v>
      </c>
      <c r="B24" s="4">
        <v>38.9</v>
      </c>
      <c r="C24" s="4">
        <v>42.6</v>
      </c>
      <c r="D24" s="2">
        <f t="shared" si="0"/>
        <v>6.135675</v>
      </c>
      <c r="E24" s="4">
        <f t="shared" si="1"/>
        <v>13.03867025129985</v>
      </c>
      <c r="F24" s="4">
        <f t="shared" si="2"/>
        <v>42.635000000000005</v>
      </c>
    </row>
    <row r="25" spans="1:6" ht="12.75">
      <c r="A25" s="3">
        <v>677</v>
      </c>
      <c r="B25" s="4">
        <v>39.4</v>
      </c>
      <c r="C25" s="4">
        <v>43.2</v>
      </c>
      <c r="D25" s="2">
        <f t="shared" si="0"/>
        <v>6.135676999999999</v>
      </c>
      <c r="E25" s="4">
        <f t="shared" si="1"/>
        <v>13.364637007481015</v>
      </c>
      <c r="F25" s="4">
        <f t="shared" si="2"/>
        <v>43.185</v>
      </c>
    </row>
    <row r="26" spans="1:6" ht="12.75">
      <c r="A26" s="3">
        <v>679</v>
      </c>
      <c r="B26" s="4">
        <v>40.1</v>
      </c>
      <c r="C26" s="4">
        <v>43.7</v>
      </c>
      <c r="D26" s="2">
        <f t="shared" si="0"/>
        <v>6.135679</v>
      </c>
      <c r="E26" s="4">
        <f t="shared" si="1"/>
        <v>13.690603763806939</v>
      </c>
      <c r="F26" s="4">
        <f t="shared" si="2"/>
        <v>43.785000000000004</v>
      </c>
    </row>
    <row r="27" spans="1:6" ht="12.75">
      <c r="A27" s="3">
        <v>681</v>
      </c>
      <c r="B27" s="4">
        <v>40.6</v>
      </c>
      <c r="C27" s="4">
        <v>44.3</v>
      </c>
      <c r="D27" s="2">
        <f t="shared" si="0"/>
        <v>6.135681</v>
      </c>
      <c r="E27" s="4">
        <f t="shared" si="1"/>
        <v>14.016570520132863</v>
      </c>
      <c r="F27" s="4">
        <f t="shared" si="2"/>
        <v>44.335</v>
      </c>
    </row>
    <row r="28" spans="1:6" ht="12.75">
      <c r="A28" s="3">
        <v>683</v>
      </c>
      <c r="B28" s="4">
        <v>41.4</v>
      </c>
      <c r="C28" s="4">
        <v>44.7</v>
      </c>
      <c r="D28" s="2">
        <f t="shared" si="0"/>
        <v>6.135683</v>
      </c>
      <c r="E28" s="4">
        <f t="shared" si="1"/>
        <v>14.342537276458787</v>
      </c>
      <c r="F28" s="4">
        <f t="shared" si="2"/>
        <v>44.935</v>
      </c>
    </row>
    <row r="29" spans="1:6" ht="12.75">
      <c r="A29" s="3">
        <v>685</v>
      </c>
      <c r="B29" s="4">
        <v>42.1</v>
      </c>
      <c r="C29" s="4">
        <v>45.5</v>
      </c>
      <c r="D29" s="2">
        <f t="shared" si="0"/>
        <v>6.135685</v>
      </c>
      <c r="E29" s="4">
        <f t="shared" si="1"/>
        <v>14.668504032639952</v>
      </c>
      <c r="F29" s="4">
        <f t="shared" si="2"/>
        <v>45.685</v>
      </c>
    </row>
    <row r="30" spans="1:6" ht="12.75">
      <c r="A30" s="3">
        <v>686</v>
      </c>
      <c r="B30" s="4">
        <v>42.3</v>
      </c>
      <c r="C30" s="4">
        <v>45.9</v>
      </c>
      <c r="D30" s="2">
        <f t="shared" si="0"/>
        <v>6.135686</v>
      </c>
      <c r="E30" s="4">
        <f t="shared" si="1"/>
        <v>14.831487410802914</v>
      </c>
      <c r="F30" s="4">
        <f t="shared" si="2"/>
        <v>45.985</v>
      </c>
    </row>
    <row r="31" spans="1:6" ht="12.75">
      <c r="A31" s="3">
        <v>684</v>
      </c>
      <c r="B31" s="3">
        <v>42.8</v>
      </c>
      <c r="C31" s="4">
        <v>46.8</v>
      </c>
      <c r="D31" s="2">
        <f t="shared" si="0"/>
        <v>6.1356839999999995</v>
      </c>
      <c r="E31" s="4">
        <f t="shared" si="1"/>
        <v>14.50552065447699</v>
      </c>
      <c r="F31" s="4">
        <f t="shared" si="2"/>
        <v>46.685</v>
      </c>
    </row>
    <row r="32" spans="1:6" ht="12.75">
      <c r="A32" s="3">
        <v>684</v>
      </c>
      <c r="B32" s="4">
        <v>43.1</v>
      </c>
      <c r="C32" s="4">
        <v>47.3</v>
      </c>
      <c r="D32" s="2">
        <f t="shared" si="0"/>
        <v>6.1356839999999995</v>
      </c>
      <c r="E32" s="4">
        <f t="shared" si="1"/>
        <v>14.50552065447699</v>
      </c>
      <c r="F32" s="4">
        <f t="shared" si="2"/>
        <v>47.085</v>
      </c>
    </row>
    <row r="33" spans="1:6" ht="12.75">
      <c r="A33" s="3">
        <v>687</v>
      </c>
      <c r="B33" s="4">
        <v>43.8</v>
      </c>
      <c r="C33" s="4">
        <v>47.5</v>
      </c>
      <c r="D33" s="2">
        <f t="shared" si="0"/>
        <v>6.135687</v>
      </c>
      <c r="E33" s="4">
        <f t="shared" si="1"/>
        <v>14.994470788965875</v>
      </c>
      <c r="F33" s="4">
        <f t="shared" si="2"/>
        <v>47.535</v>
      </c>
    </row>
    <row r="34" spans="1:6" ht="12.75">
      <c r="A34" s="3">
        <v>684</v>
      </c>
      <c r="B34" s="4">
        <v>44.5</v>
      </c>
      <c r="C34" s="4">
        <v>48.3</v>
      </c>
      <c r="D34" s="2">
        <f t="shared" si="0"/>
        <v>6.1356839999999995</v>
      </c>
      <c r="E34" s="4">
        <f t="shared" si="1"/>
        <v>14.50552065447699</v>
      </c>
      <c r="F34" s="4">
        <f t="shared" si="2"/>
        <v>48.285</v>
      </c>
    </row>
    <row r="35" spans="1:6" ht="12.75">
      <c r="A35" s="3">
        <v>688</v>
      </c>
      <c r="B35" s="4">
        <v>44.8</v>
      </c>
      <c r="C35" s="4">
        <v>48.6</v>
      </c>
      <c r="D35" s="2">
        <f t="shared" si="0"/>
        <v>6.135688</v>
      </c>
      <c r="E35" s="4">
        <f t="shared" si="1"/>
        <v>15.157454167128838</v>
      </c>
      <c r="F35" s="4">
        <f t="shared" si="2"/>
        <v>48.585</v>
      </c>
    </row>
    <row r="36" spans="1:6" ht="12.75">
      <c r="A36" s="3">
        <v>687</v>
      </c>
      <c r="B36" s="4">
        <v>45.5</v>
      </c>
      <c r="C36" s="4">
        <v>49.3</v>
      </c>
      <c r="D36" s="2">
        <f t="shared" si="0"/>
        <v>6.135687</v>
      </c>
      <c r="E36" s="4">
        <f t="shared" si="1"/>
        <v>14.994470788965875</v>
      </c>
      <c r="F36" s="4">
        <f t="shared" si="2"/>
        <v>49.285</v>
      </c>
    </row>
    <row r="37" spans="1:6" ht="12.75">
      <c r="A37" s="3">
        <v>685</v>
      </c>
      <c r="B37" s="4">
        <v>45.7</v>
      </c>
      <c r="C37" s="4">
        <v>49.5</v>
      </c>
      <c r="D37" s="2">
        <f t="shared" si="0"/>
        <v>6.135685</v>
      </c>
      <c r="E37" s="4">
        <f t="shared" si="1"/>
        <v>14.668504032639952</v>
      </c>
      <c r="F37" s="4">
        <f t="shared" si="2"/>
        <v>49.485</v>
      </c>
    </row>
    <row r="38" spans="1:6" ht="12.75">
      <c r="A38" s="3">
        <v>685</v>
      </c>
      <c r="B38" s="4">
        <v>46.2</v>
      </c>
      <c r="C38" s="4">
        <v>50.1</v>
      </c>
      <c r="D38" s="2">
        <f t="shared" si="0"/>
        <v>6.135685</v>
      </c>
      <c r="E38" s="4">
        <f t="shared" si="1"/>
        <v>14.668504032639952</v>
      </c>
      <c r="F38" s="4">
        <f t="shared" si="2"/>
        <v>50.035000000000004</v>
      </c>
    </row>
    <row r="39" spans="1:6" ht="12.75">
      <c r="A39" s="3">
        <v>685</v>
      </c>
      <c r="B39" s="4">
        <v>47.2</v>
      </c>
      <c r="C39" s="4">
        <v>50.7</v>
      </c>
      <c r="D39" s="2">
        <f t="shared" si="0"/>
        <v>6.135685</v>
      </c>
      <c r="E39" s="4">
        <f t="shared" si="1"/>
        <v>14.668504032639952</v>
      </c>
      <c r="F39" s="4">
        <f t="shared" si="2"/>
        <v>50.83500000000001</v>
      </c>
    </row>
    <row r="40" spans="1:6" ht="12.75">
      <c r="A40" s="3">
        <v>685</v>
      </c>
      <c r="B40" s="4">
        <v>47.7</v>
      </c>
      <c r="C40" s="4">
        <v>51.5</v>
      </c>
      <c r="D40" s="2">
        <f t="shared" si="0"/>
        <v>6.135685</v>
      </c>
      <c r="E40" s="4">
        <f t="shared" si="1"/>
        <v>14.668504032639952</v>
      </c>
      <c r="F40" s="4">
        <f t="shared" si="2"/>
        <v>51.485</v>
      </c>
    </row>
    <row r="41" spans="1:6" ht="12.75">
      <c r="A41" s="3">
        <v>684</v>
      </c>
      <c r="B41" s="4">
        <v>48.2</v>
      </c>
      <c r="C41" s="4">
        <v>51.9</v>
      </c>
      <c r="D41" s="2">
        <f t="shared" si="0"/>
        <v>6.1356839999999995</v>
      </c>
      <c r="E41" s="4">
        <f t="shared" si="1"/>
        <v>14.50552065447699</v>
      </c>
      <c r="F41" s="4">
        <f t="shared" si="2"/>
        <v>51.935</v>
      </c>
    </row>
    <row r="42" spans="1:6" ht="12.75">
      <c r="A42" s="3">
        <v>684</v>
      </c>
      <c r="B42" s="3">
        <v>48.4</v>
      </c>
      <c r="C42" s="4">
        <v>52.1</v>
      </c>
      <c r="D42" s="2">
        <f t="shared" si="0"/>
        <v>6.1356839999999995</v>
      </c>
      <c r="E42" s="4">
        <f t="shared" si="1"/>
        <v>14.50552065447699</v>
      </c>
      <c r="F42" s="4">
        <f t="shared" si="2"/>
        <v>52.135000000000005</v>
      </c>
    </row>
    <row r="43" spans="1:6" ht="12.75">
      <c r="A43" s="3">
        <v>682</v>
      </c>
      <c r="B43" s="4">
        <v>48.9</v>
      </c>
      <c r="C43" s="4">
        <v>52.8</v>
      </c>
      <c r="D43" s="2">
        <f t="shared" si="0"/>
        <v>6.135682</v>
      </c>
      <c r="E43" s="4">
        <f t="shared" si="1"/>
        <v>14.179553898295826</v>
      </c>
      <c r="F43" s="4">
        <f t="shared" si="2"/>
        <v>52.735</v>
      </c>
    </row>
    <row r="44" spans="1:6" ht="12.75">
      <c r="A44" s="3">
        <v>681</v>
      </c>
      <c r="B44" s="3">
        <v>49.1</v>
      </c>
      <c r="C44" s="4">
        <v>53.1</v>
      </c>
      <c r="D44" s="2">
        <f t="shared" si="0"/>
        <v>6.135681</v>
      </c>
      <c r="E44" s="4">
        <f t="shared" si="1"/>
        <v>14.016570520132863</v>
      </c>
      <c r="F44" s="4">
        <f t="shared" si="2"/>
        <v>52.985</v>
      </c>
    </row>
    <row r="45" spans="1:6" ht="12.75">
      <c r="A45" s="3">
        <v>682</v>
      </c>
      <c r="B45" s="4">
        <v>49.4</v>
      </c>
      <c r="C45" s="4">
        <v>53.5</v>
      </c>
      <c r="D45" s="2">
        <f t="shared" si="0"/>
        <v>6.135682</v>
      </c>
      <c r="E45" s="4">
        <f t="shared" si="1"/>
        <v>14.179553898295826</v>
      </c>
      <c r="F45" s="4">
        <f t="shared" si="2"/>
        <v>53.335</v>
      </c>
    </row>
    <row r="46" spans="1:6" ht="12.75">
      <c r="A46" s="3">
        <v>680</v>
      </c>
      <c r="B46" s="4">
        <v>49.9</v>
      </c>
      <c r="C46" s="4">
        <v>53.9</v>
      </c>
      <c r="D46" s="2">
        <f t="shared" si="0"/>
        <v>6.13568</v>
      </c>
      <c r="E46" s="4">
        <f t="shared" si="1"/>
        <v>13.853587141969902</v>
      </c>
      <c r="F46" s="4">
        <f t="shared" si="2"/>
        <v>53.785</v>
      </c>
    </row>
    <row r="47" spans="1:6" ht="12.75">
      <c r="A47" s="3">
        <v>677</v>
      </c>
      <c r="B47" s="4">
        <v>50.1</v>
      </c>
      <c r="C47" s="4">
        <v>54</v>
      </c>
      <c r="D47" s="2">
        <f t="shared" si="0"/>
        <v>6.135676999999999</v>
      </c>
      <c r="E47" s="4">
        <f t="shared" si="1"/>
        <v>13.364637007481015</v>
      </c>
      <c r="F47" s="4">
        <f t="shared" si="2"/>
        <v>53.935</v>
      </c>
    </row>
    <row r="48" spans="1:6" ht="12.75">
      <c r="A48" s="3">
        <v>675</v>
      </c>
      <c r="B48" s="4">
        <v>50.6</v>
      </c>
      <c r="C48" s="4">
        <v>54.6</v>
      </c>
      <c r="D48" s="2">
        <f t="shared" si="0"/>
        <v>6.135675</v>
      </c>
      <c r="E48" s="4">
        <f t="shared" si="1"/>
        <v>13.03867025129985</v>
      </c>
      <c r="F48" s="4">
        <f t="shared" si="2"/>
        <v>54.485</v>
      </c>
    </row>
    <row r="49" spans="1:6" ht="12.75">
      <c r="A49" s="3">
        <v>673</v>
      </c>
      <c r="B49" s="4">
        <v>50.8</v>
      </c>
      <c r="C49" s="4">
        <v>54.9</v>
      </c>
      <c r="D49" s="2">
        <f t="shared" si="0"/>
        <v>6.135673</v>
      </c>
      <c r="E49" s="4">
        <f t="shared" si="1"/>
        <v>12.712703494973926</v>
      </c>
      <c r="F49" s="4">
        <f t="shared" si="2"/>
        <v>54.735</v>
      </c>
    </row>
    <row r="50" spans="1:6" ht="12.75">
      <c r="A50" s="3">
        <v>673</v>
      </c>
      <c r="B50" s="4">
        <v>51.3</v>
      </c>
      <c r="C50" s="4">
        <v>55.3</v>
      </c>
      <c r="D50" s="2">
        <f t="shared" si="0"/>
        <v>6.135673</v>
      </c>
      <c r="E50" s="4">
        <f t="shared" si="1"/>
        <v>12.712703494973926</v>
      </c>
      <c r="F50" s="4">
        <f t="shared" si="2"/>
        <v>55.185</v>
      </c>
    </row>
    <row r="51" spans="1:6" ht="12.75">
      <c r="A51" s="3">
        <v>666</v>
      </c>
      <c r="B51" s="4">
        <v>51.8</v>
      </c>
      <c r="C51" s="4">
        <v>55.6</v>
      </c>
      <c r="D51" s="2">
        <f t="shared" si="0"/>
        <v>6.135666</v>
      </c>
      <c r="E51" s="4">
        <f t="shared" si="1"/>
        <v>11.571819847977952</v>
      </c>
      <c r="F51" s="4">
        <f t="shared" si="2"/>
        <v>55.585</v>
      </c>
    </row>
    <row r="52" spans="1:6" ht="12.75">
      <c r="A52" s="3">
        <v>666</v>
      </c>
      <c r="B52" s="4">
        <v>52.1</v>
      </c>
      <c r="C52" s="4">
        <v>55.8</v>
      </c>
      <c r="D52" s="2">
        <f t="shared" si="0"/>
        <v>6.135666</v>
      </c>
      <c r="E52" s="4">
        <f t="shared" si="1"/>
        <v>11.571819847977952</v>
      </c>
      <c r="F52" s="4">
        <f t="shared" si="2"/>
        <v>55.835</v>
      </c>
    </row>
    <row r="53" spans="1:6" ht="12.75">
      <c r="A53" s="3">
        <v>665</v>
      </c>
      <c r="B53" s="4">
        <v>52.3</v>
      </c>
      <c r="C53" s="4">
        <v>56.1</v>
      </c>
      <c r="D53" s="2">
        <f t="shared" si="0"/>
        <v>6.1356649999999995</v>
      </c>
      <c r="E53" s="4">
        <f t="shared" si="1"/>
        <v>11.40883646981499</v>
      </c>
      <c r="F53" s="4">
        <f t="shared" si="2"/>
        <v>56.085</v>
      </c>
    </row>
    <row r="54" spans="1:6" ht="12.75">
      <c r="A54" s="3">
        <v>661</v>
      </c>
      <c r="B54" s="4">
        <v>52.8</v>
      </c>
      <c r="C54" s="4">
        <v>57.1</v>
      </c>
      <c r="D54" s="2">
        <f t="shared" si="0"/>
        <v>6.135661</v>
      </c>
      <c r="E54" s="4">
        <f t="shared" si="1"/>
        <v>10.756902957307899</v>
      </c>
      <c r="F54" s="4">
        <f t="shared" si="2"/>
        <v>56.835</v>
      </c>
    </row>
    <row r="55" spans="1:6" ht="12.75">
      <c r="A55" s="3">
        <v>658</v>
      </c>
      <c r="B55" s="4">
        <v>53.5</v>
      </c>
      <c r="C55" s="4">
        <v>57.5</v>
      </c>
      <c r="D55" s="2">
        <f t="shared" si="0"/>
        <v>6.135657999999999</v>
      </c>
      <c r="E55" s="4">
        <f t="shared" si="1"/>
        <v>10.267952822819016</v>
      </c>
      <c r="F55" s="4">
        <f t="shared" si="2"/>
        <v>57.385000000000005</v>
      </c>
    </row>
    <row r="56" spans="1:6" ht="12.75">
      <c r="A56" s="3">
        <v>658</v>
      </c>
      <c r="B56" s="4">
        <v>53.8</v>
      </c>
      <c r="C56" s="4">
        <v>58.1</v>
      </c>
      <c r="D56" s="2">
        <f t="shared" si="0"/>
        <v>6.135657999999999</v>
      </c>
      <c r="E56" s="4">
        <f t="shared" si="1"/>
        <v>10.267952822819016</v>
      </c>
      <c r="F56" s="4">
        <f t="shared" si="2"/>
        <v>57.835</v>
      </c>
    </row>
    <row r="57" spans="1:6" ht="12.75">
      <c r="A57" s="3">
        <v>653</v>
      </c>
      <c r="B57" s="4">
        <v>54</v>
      </c>
      <c r="C57" s="4">
        <v>58.4</v>
      </c>
      <c r="D57" s="2">
        <f t="shared" si="0"/>
        <v>6.135653</v>
      </c>
      <c r="E57" s="4">
        <f t="shared" si="1"/>
        <v>9.453035932148964</v>
      </c>
      <c r="F57" s="4">
        <f t="shared" si="2"/>
        <v>58.085</v>
      </c>
    </row>
    <row r="58" spans="1:6" ht="12.75">
      <c r="A58" s="3">
        <v>647</v>
      </c>
      <c r="B58" s="4">
        <v>54.5</v>
      </c>
      <c r="C58" s="4">
        <v>58.9</v>
      </c>
      <c r="D58" s="2">
        <f t="shared" si="0"/>
        <v>6.135647</v>
      </c>
      <c r="E58" s="4">
        <f t="shared" si="1"/>
        <v>8.475135663315951</v>
      </c>
      <c r="F58" s="4">
        <f t="shared" si="2"/>
        <v>58.585</v>
      </c>
    </row>
    <row r="59" spans="1:6" ht="12.75">
      <c r="A59" s="3">
        <v>647</v>
      </c>
      <c r="B59" s="4">
        <v>55</v>
      </c>
      <c r="C59" s="4">
        <v>59.3</v>
      </c>
      <c r="D59" s="2">
        <f t="shared" si="0"/>
        <v>6.135647</v>
      </c>
      <c r="E59" s="4">
        <f t="shared" si="1"/>
        <v>8.475135663315951</v>
      </c>
      <c r="F59" s="4">
        <f t="shared" si="2"/>
        <v>59.035</v>
      </c>
    </row>
    <row r="60" spans="1:6" ht="12.75">
      <c r="A60" s="3">
        <v>640</v>
      </c>
      <c r="B60" s="4">
        <v>55.4</v>
      </c>
      <c r="C60" s="4">
        <v>59.7</v>
      </c>
      <c r="D60" s="2">
        <f t="shared" si="0"/>
        <v>6.1356399999999995</v>
      </c>
      <c r="E60" s="4">
        <f t="shared" si="1"/>
        <v>7.334252016319976</v>
      </c>
      <c r="F60" s="4">
        <f t="shared" si="2"/>
        <v>59.435</v>
      </c>
    </row>
    <row r="61" spans="1:6" ht="12.75">
      <c r="A61" s="3">
        <v>640</v>
      </c>
      <c r="B61" s="4">
        <v>55.7</v>
      </c>
      <c r="C61" s="4">
        <v>60.1</v>
      </c>
      <c r="D61" s="2">
        <f t="shared" si="0"/>
        <v>6.1356399999999995</v>
      </c>
      <c r="E61" s="4">
        <f t="shared" si="1"/>
        <v>7.334252016319976</v>
      </c>
      <c r="F61" s="4">
        <f t="shared" si="2"/>
        <v>59.785000000000004</v>
      </c>
    </row>
    <row r="62" spans="1:6" ht="12.75">
      <c r="A62" s="3">
        <v>633</v>
      </c>
      <c r="B62" s="4">
        <v>56.2</v>
      </c>
      <c r="C62" s="4">
        <v>60.4</v>
      </c>
      <c r="D62" s="2">
        <f t="shared" si="0"/>
        <v>6.1356329999999994</v>
      </c>
      <c r="E62" s="4">
        <f t="shared" si="1"/>
        <v>6.193368369324001</v>
      </c>
      <c r="F62" s="4">
        <f t="shared" si="2"/>
        <v>60.185</v>
      </c>
    </row>
    <row r="63" spans="1:6" ht="12.75">
      <c r="A63" s="3">
        <v>630</v>
      </c>
      <c r="B63" s="4">
        <v>56.4</v>
      </c>
      <c r="C63" s="4">
        <v>60.8</v>
      </c>
      <c r="D63" s="2">
        <f t="shared" si="0"/>
        <v>6.13563</v>
      </c>
      <c r="E63" s="4">
        <f t="shared" si="1"/>
        <v>5.704418234979874</v>
      </c>
      <c r="F63" s="4">
        <f t="shared" si="2"/>
        <v>60.485</v>
      </c>
    </row>
    <row r="64" spans="1:6" ht="12.75">
      <c r="A64" s="3">
        <v>626</v>
      </c>
      <c r="B64" s="4">
        <v>56.9</v>
      </c>
      <c r="C64" s="4">
        <v>61.2</v>
      </c>
      <c r="D64" s="2">
        <f t="shared" si="0"/>
        <v>6.135625999999999</v>
      </c>
      <c r="E64" s="4">
        <f t="shared" si="1"/>
        <v>5.0524847223280265</v>
      </c>
      <c r="F64" s="4">
        <f t="shared" si="2"/>
        <v>60.935</v>
      </c>
    </row>
    <row r="65" spans="1:6" ht="12.75">
      <c r="A65" s="3">
        <v>615</v>
      </c>
      <c r="B65" s="4">
        <v>57.9</v>
      </c>
      <c r="C65" s="4">
        <v>62.1</v>
      </c>
      <c r="D65" s="2">
        <f t="shared" si="0"/>
        <v>6.135615</v>
      </c>
      <c r="E65" s="4">
        <f t="shared" si="1"/>
        <v>3.2596675628249625</v>
      </c>
      <c r="F65" s="4">
        <f t="shared" si="2"/>
        <v>61.885000000000005</v>
      </c>
    </row>
    <row r="66" spans="1:6" ht="12.75">
      <c r="A66" s="3"/>
      <c r="B66" s="4"/>
      <c r="C66" s="4"/>
      <c r="F66" s="10"/>
    </row>
    <row r="67" spans="1:3" ht="12.75">
      <c r="A67" s="3"/>
      <c r="B67" s="4"/>
      <c r="C67" s="4"/>
    </row>
    <row r="68" spans="1:3" ht="12.75">
      <c r="A68" s="3"/>
      <c r="B68" s="4"/>
      <c r="C68" s="4"/>
    </row>
    <row r="69" spans="1:3" ht="12.75">
      <c r="A69" s="3"/>
      <c r="B69" s="4"/>
      <c r="C69" s="4"/>
    </row>
    <row r="70" spans="1:3" ht="12.75">
      <c r="A70" s="3"/>
      <c r="B70" s="4"/>
      <c r="C70" s="4"/>
    </row>
    <row r="71" spans="1:3" ht="12.75">
      <c r="A71" s="3"/>
      <c r="B71" s="4"/>
      <c r="C71" s="4"/>
    </row>
    <row r="72" spans="1:3" ht="12.75">
      <c r="A72" s="3"/>
      <c r="B72" s="4"/>
      <c r="C72" s="4"/>
    </row>
    <row r="73" spans="1:3" ht="12.75">
      <c r="A73" s="3"/>
      <c r="B73" s="4"/>
      <c r="C73" s="4"/>
    </row>
    <row r="74" spans="1:3" ht="12.75">
      <c r="A74" s="3"/>
      <c r="B74" s="4"/>
      <c r="C74" s="4"/>
    </row>
    <row r="75" spans="1:3" ht="12.75">
      <c r="A75" s="3"/>
      <c r="B75" s="4"/>
      <c r="C75" s="4"/>
    </row>
    <row r="76" spans="1:3" ht="12.75">
      <c r="A76" s="3"/>
      <c r="B76" s="4"/>
      <c r="C76" s="4"/>
    </row>
    <row r="77" spans="1:3" ht="12.75">
      <c r="A77" s="3"/>
      <c r="B77" s="4"/>
      <c r="C77" s="4"/>
    </row>
    <row r="78" spans="1:3" ht="12.75">
      <c r="A78" s="3"/>
      <c r="B78" s="4"/>
      <c r="C78" s="4"/>
    </row>
    <row r="79" spans="1:3" ht="12.75">
      <c r="A79" s="3"/>
      <c r="B79" s="4"/>
      <c r="C79" s="4"/>
    </row>
    <row r="80" spans="1:3" ht="12.75">
      <c r="A80" s="3"/>
      <c r="B80" s="4"/>
      <c r="C80" s="4"/>
    </row>
    <row r="81" spans="1:3" ht="12.75">
      <c r="A81" s="3"/>
      <c r="B81" s="4"/>
      <c r="C81" s="4"/>
    </row>
    <row r="82" spans="1:3" ht="12.75">
      <c r="A82" s="3"/>
      <c r="B82" s="4"/>
      <c r="C82" s="4"/>
    </row>
    <row r="83" spans="1:3" ht="12.75">
      <c r="A83" s="3"/>
      <c r="B83" s="4"/>
      <c r="C83" s="4"/>
    </row>
    <row r="84" spans="1:3" ht="12.75">
      <c r="A84" s="3"/>
      <c r="B84" s="4"/>
      <c r="C84" s="4"/>
    </row>
    <row r="85" spans="1:3" ht="12.75">
      <c r="A85" s="3"/>
      <c r="B85" s="4"/>
      <c r="C85" s="4"/>
    </row>
    <row r="86" spans="1:3" ht="12.75">
      <c r="A86" s="3"/>
      <c r="B86" s="4"/>
      <c r="C86" s="4"/>
    </row>
    <row r="87" spans="1:3" ht="12.75">
      <c r="A87" s="3"/>
      <c r="B87" s="4"/>
      <c r="C87" s="4"/>
    </row>
    <row r="88" spans="1:3" ht="12.75">
      <c r="A88" s="3"/>
      <c r="B88" s="4"/>
      <c r="C88" s="4"/>
    </row>
    <row r="89" spans="1:3" ht="12.75">
      <c r="A89" s="3"/>
      <c r="B89" s="4"/>
      <c r="C89" s="4"/>
    </row>
    <row r="90" spans="1:3" ht="12.75">
      <c r="A90" s="3"/>
      <c r="B90" s="4"/>
      <c r="C90" s="4"/>
    </row>
    <row r="91" spans="1:3" ht="12.75">
      <c r="A91" s="3"/>
      <c r="B91" s="4"/>
      <c r="C91" s="4"/>
    </row>
    <row r="92" spans="1:3" ht="12.75">
      <c r="A92" s="3"/>
      <c r="B92" s="4"/>
      <c r="C92" s="4"/>
    </row>
    <row r="93" spans="1:3" ht="12.75">
      <c r="A93" s="3"/>
      <c r="B93" s="4"/>
      <c r="C93" s="4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2012-02-12T17:36:54Z</dcterms:modified>
  <cp:category/>
  <cp:version/>
  <cp:contentType/>
  <cp:contentStatus/>
</cp:coreProperties>
</file>